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Forms\"/>
    </mc:Choice>
  </mc:AlternateContent>
  <xr:revisionPtr revIDLastSave="0" documentId="13_ncr:1_{F601A67E-89BB-4857-AEBF-D7324A9D0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" sheetId="1" r:id="rId1"/>
    <sheet name="Rates" sheetId="2" state="hidden" r:id="rId2"/>
    <sheet name="Format Control" sheetId="3" state="hidden" r:id="rId3"/>
  </sheets>
  <definedNames>
    <definedName name="_xlnm.Print_Area" localSheetId="0">Expense!$A$1:$L$33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H22" i="1"/>
  <c r="K22" i="1"/>
  <c r="E5" i="1"/>
  <c r="K21" i="1"/>
  <c r="K20" i="1"/>
  <c r="K19" i="1"/>
  <c r="K18" i="1"/>
  <c r="K17" i="1"/>
  <c r="K16" i="1" l="1"/>
  <c r="K15" i="1"/>
  <c r="K14" i="1"/>
  <c r="K10" i="1" l="1"/>
  <c r="K9" i="1" l="1"/>
  <c r="K11" i="1"/>
  <c r="K12" i="1"/>
  <c r="K13" i="1"/>
  <c r="K8" i="1"/>
  <c r="K6" i="1"/>
  <c r="G5" i="1"/>
  <c r="I5" i="1"/>
  <c r="D5" i="1"/>
  <c r="F5" i="1"/>
  <c r="B8" i="2" l="1"/>
</calcChain>
</file>

<file path=xl/sharedStrings.xml><?xml version="1.0" encoding="utf-8"?>
<sst xmlns="http://schemas.openxmlformats.org/spreadsheetml/2006/main" count="50" uniqueCount="41">
  <si>
    <t>BCIT FACULTY &amp; STAFF ASSOCIATION EXPENSE CLAIM</t>
  </si>
  <si>
    <t>Date</t>
  </si>
  <si>
    <t>Description</t>
  </si>
  <si>
    <t>Lodging</t>
  </si>
  <si>
    <t>Parking</t>
  </si>
  <si>
    <t>Other</t>
  </si>
  <si>
    <t>Subtotal</t>
  </si>
  <si>
    <t>Cost Code</t>
  </si>
  <si>
    <t>Cheque #</t>
  </si>
  <si>
    <t>BCFed Convention at Vancouver Convention Centre</t>
  </si>
  <si>
    <t>https://loop.bcit.ca/docs/DOC-11404</t>
  </si>
  <si>
    <t>Mileage rate</t>
  </si>
  <si>
    <t>Breakfast</t>
  </si>
  <si>
    <t>Lunch</t>
  </si>
  <si>
    <t>Dinner</t>
  </si>
  <si>
    <t>Incidentals</t>
  </si>
  <si>
    <t>Line 1</t>
  </si>
  <si>
    <t>Line 2</t>
  </si>
  <si>
    <t>Line 3</t>
  </si>
  <si>
    <t>Line 4</t>
  </si>
  <si>
    <t>Line 5</t>
  </si>
  <si>
    <t>Line 6</t>
  </si>
  <si>
    <t>Incidental</t>
  </si>
  <si>
    <t>Mileage</t>
  </si>
  <si>
    <t>Example</t>
  </si>
  <si>
    <t>BCIT Travel per diem documentation</t>
  </si>
  <si>
    <t>BCIT FSA Policy 3.1.7 Reimbursement of Expenses</t>
  </si>
  <si>
    <t>Expense Claimant</t>
  </si>
  <si>
    <t>*For receipted meals - enter total in 'other' column</t>
  </si>
  <si>
    <t>Expense Claimant (signature)</t>
  </si>
  <si>
    <t>Approved by</t>
  </si>
  <si>
    <t>Line 7</t>
  </si>
  <si>
    <t>Line 8</t>
  </si>
  <si>
    <t>Line 9</t>
  </si>
  <si>
    <t>eg)
16-Jan-20</t>
  </si>
  <si>
    <t>Line 10</t>
  </si>
  <si>
    <t>Line 11</t>
  </si>
  <si>
    <t>Line 12</t>
  </si>
  <si>
    <t>Line 13</t>
  </si>
  <si>
    <t>Line 14</t>
  </si>
  <si>
    <t>Effective October,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</si>
</sst>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&quot;$&quot;#,##0.00"/>
    <numFmt numFmtId="166" formatCode="&quot;$&quot;0.00;;;@"/>
    <numFmt numFmtId="167" formatCode="&quot;$&quot;#,##0.000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/>
    </fill>
    <fill>
      <patternFill patternType="mediumGray">
        <bgColor theme="9" tint="0.59999389629810485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4" fillId="0" borderId="0" xfId="1" applyFont="1"/>
    <xf numFmtId="0" fontId="0" fillId="0" borderId="0" xfId="0" applyAlignment="1">
      <alignment vertical="center"/>
    </xf>
    <xf numFmtId="0" fontId="2" fillId="0" borderId="0" xfId="1"/>
    <xf numFmtId="167" fontId="0" fillId="0" borderId="0" xfId="0" applyNumberFormat="1"/>
    <xf numFmtId="165" fontId="0" fillId="0" borderId="0" xfId="0" applyNumberFormat="1"/>
    <xf numFmtId="165" fontId="0" fillId="0" borderId="11" xfId="0" applyNumberForma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/>
    </xf>
    <xf numFmtId="164" fontId="4" fillId="0" borderId="0" xfId="1" applyNumberFormat="1" applyFont="1"/>
    <xf numFmtId="0" fontId="3" fillId="0" borderId="0" xfId="0" applyFont="1"/>
    <xf numFmtId="164" fontId="0" fillId="0" borderId="5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8" fontId="5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168" fontId="5" fillId="0" borderId="15" xfId="0" applyNumberFormat="1" applyFont="1" applyBorder="1" applyAlignment="1" applyProtection="1">
      <alignment horizontal="center" vertical="center"/>
      <protection locked="0"/>
    </xf>
    <xf numFmtId="165" fontId="5" fillId="3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right" vertical="center"/>
    </xf>
    <xf numFmtId="166" fontId="0" fillId="4" borderId="1" xfId="0" applyNumberFormat="1" applyFill="1" applyBorder="1" applyAlignment="1">
      <alignment horizontal="right" vertical="center"/>
    </xf>
    <xf numFmtId="49" fontId="0" fillId="4" borderId="6" xfId="0" applyNumberFormat="1" applyFill="1" applyBorder="1" applyAlignment="1">
      <alignment horizontal="right" vertical="center"/>
    </xf>
    <xf numFmtId="166" fontId="0" fillId="4" borderId="8" xfId="0" applyNumberFormat="1" applyFill="1" applyBorder="1" applyAlignment="1">
      <alignment horizontal="right" vertical="center"/>
    </xf>
    <xf numFmtId="49" fontId="0" fillId="4" borderId="9" xfId="0" applyNumberFormat="1" applyFill="1" applyBorder="1" applyAlignment="1">
      <alignment horizontal="right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166" fontId="0" fillId="4" borderId="2" xfId="0" applyNumberFormat="1" applyFill="1" applyBorder="1" applyAlignment="1">
      <alignment horizontal="right" vertical="center"/>
    </xf>
    <xf numFmtId="49" fontId="0" fillId="4" borderId="4" xfId="0" applyNumberFormat="1" applyFill="1" applyBorder="1" applyAlignment="1">
      <alignment horizontal="right" vertical="center"/>
    </xf>
    <xf numFmtId="168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5" fontId="6" fillId="0" borderId="0" xfId="0" applyNumberFormat="1" applyFont="1" applyAlignment="1">
      <alignment horizontal="center"/>
    </xf>
    <xf numFmtId="166" fontId="7" fillId="4" borderId="12" xfId="0" applyNumberFormat="1" applyFont="1" applyFill="1" applyBorder="1" applyAlignment="1">
      <alignment horizontal="center"/>
    </xf>
    <xf numFmtId="49" fontId="0" fillId="4" borderId="1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9BE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Format Control'!$B$3" lockText="1" noThreeD="1"/>
</file>

<file path=xl/ctrlProps/ctrlProp10.xml><?xml version="1.0" encoding="utf-8"?>
<formControlPr xmlns="http://schemas.microsoft.com/office/spreadsheetml/2009/9/main" objectType="CheckBox" fmlaLink="'Format Control'!$C$6" lockText="1" noThreeD="1"/>
</file>

<file path=xl/ctrlProps/ctrlProp11.xml><?xml version="1.0" encoding="utf-8"?>
<formControlPr xmlns="http://schemas.microsoft.com/office/spreadsheetml/2009/9/main" objectType="CheckBox" fmlaLink="'Format Control'!C$7" lockText="1" noThreeD="1"/>
</file>

<file path=xl/ctrlProps/ctrlProp12.xml><?xml version="1.0" encoding="utf-8"?>
<formControlPr xmlns="http://schemas.microsoft.com/office/spreadsheetml/2009/9/main" objectType="CheckBox" fmlaLink="'Format Control'!$C$8" lockText="1" noThreeD="1"/>
</file>

<file path=xl/ctrlProps/ctrlProp13.xml><?xml version="1.0" encoding="utf-8"?>
<formControlPr xmlns="http://schemas.microsoft.com/office/spreadsheetml/2009/9/main" objectType="CheckBox" fmlaLink="'Format Control'!$D$3" lockText="1" noThreeD="1"/>
</file>

<file path=xl/ctrlProps/ctrlProp14.xml><?xml version="1.0" encoding="utf-8"?>
<formControlPr xmlns="http://schemas.microsoft.com/office/spreadsheetml/2009/9/main" objectType="CheckBox" fmlaLink="'Format Control'!$D$4" lockText="1" noThreeD="1"/>
</file>

<file path=xl/ctrlProps/ctrlProp15.xml><?xml version="1.0" encoding="utf-8"?>
<formControlPr xmlns="http://schemas.microsoft.com/office/spreadsheetml/2009/9/main" objectType="CheckBox" fmlaLink="'Format Control'!$D$5" lockText="1" noThreeD="1"/>
</file>

<file path=xl/ctrlProps/ctrlProp16.xml><?xml version="1.0" encoding="utf-8"?>
<formControlPr xmlns="http://schemas.microsoft.com/office/spreadsheetml/2009/9/main" objectType="CheckBox" fmlaLink="'Format Control'!$D$6" lockText="1" noThreeD="1"/>
</file>

<file path=xl/ctrlProps/ctrlProp17.xml><?xml version="1.0" encoding="utf-8"?>
<formControlPr xmlns="http://schemas.microsoft.com/office/spreadsheetml/2009/9/main" objectType="CheckBox" fmlaLink="'Format Control'!$D$7" lockText="1" noThreeD="1"/>
</file>

<file path=xl/ctrlProps/ctrlProp18.xml><?xml version="1.0" encoding="utf-8"?>
<formControlPr xmlns="http://schemas.microsoft.com/office/spreadsheetml/2009/9/main" objectType="CheckBox" fmlaLink="'Format Control'!$D$8" lockText="1" noThreeD="1"/>
</file>

<file path=xl/ctrlProps/ctrlProp19.xml><?xml version="1.0" encoding="utf-8"?>
<formControlPr xmlns="http://schemas.microsoft.com/office/spreadsheetml/2009/9/main" objectType="CheckBox" fmlaLink="'Format Control'!$E$3" lockText="1" noThreeD="1"/>
</file>

<file path=xl/ctrlProps/ctrlProp2.xml><?xml version="1.0" encoding="utf-8"?>
<formControlPr xmlns="http://schemas.microsoft.com/office/spreadsheetml/2009/9/main" objectType="CheckBox" fmlaLink="'Format Control'!$B$4" lockText="1" noThreeD="1"/>
</file>

<file path=xl/ctrlProps/ctrlProp20.xml><?xml version="1.0" encoding="utf-8"?>
<formControlPr xmlns="http://schemas.microsoft.com/office/spreadsheetml/2009/9/main" objectType="CheckBox" fmlaLink="'Format Control'!$E$4" lockText="1" noThreeD="1"/>
</file>

<file path=xl/ctrlProps/ctrlProp21.xml><?xml version="1.0" encoding="utf-8"?>
<formControlPr xmlns="http://schemas.microsoft.com/office/spreadsheetml/2009/9/main" objectType="CheckBox" fmlaLink="'Format Control'!$E$5" lockText="1" noThreeD="1"/>
</file>

<file path=xl/ctrlProps/ctrlProp22.xml><?xml version="1.0" encoding="utf-8"?>
<formControlPr xmlns="http://schemas.microsoft.com/office/spreadsheetml/2009/9/main" objectType="CheckBox" fmlaLink="'Format Control'!$E$6" lockText="1" noThreeD="1"/>
</file>

<file path=xl/ctrlProps/ctrlProp23.xml><?xml version="1.0" encoding="utf-8"?>
<formControlPr xmlns="http://schemas.microsoft.com/office/spreadsheetml/2009/9/main" objectType="CheckBox" fmlaLink="'Format Control'!$E$7" lockText="1" noThreeD="1"/>
</file>

<file path=xl/ctrlProps/ctrlProp24.xml><?xml version="1.0" encoding="utf-8"?>
<formControlPr xmlns="http://schemas.microsoft.com/office/spreadsheetml/2009/9/main" objectType="CheckBox" fmlaLink="'Format Control'!$E$8" lockText="1" noThreeD="1"/>
</file>

<file path=xl/ctrlProps/ctrlProp25.xml><?xml version="1.0" encoding="utf-8"?>
<formControlPr xmlns="http://schemas.microsoft.com/office/spreadsheetml/2009/9/main" objectType="CheckBox" fmlaLink="'Format Control'!$B$2" lockText="1" noThreeD="1"/>
</file>

<file path=xl/ctrlProps/ctrlProp26.xml><?xml version="1.0" encoding="utf-8"?>
<formControlPr xmlns="http://schemas.microsoft.com/office/spreadsheetml/2009/9/main" objectType="CheckBox" fmlaLink="'Format Control'!$C$2" lockText="1" noThreeD="1"/>
</file>

<file path=xl/ctrlProps/ctrlProp27.xml><?xml version="1.0" encoding="utf-8"?>
<formControlPr xmlns="http://schemas.microsoft.com/office/spreadsheetml/2009/9/main" objectType="CheckBox" fmlaLink="'Format Control'!$D$2" lockText="1" noThreeD="1"/>
</file>

<file path=xl/ctrlProps/ctrlProp28.xml><?xml version="1.0" encoding="utf-8"?>
<formControlPr xmlns="http://schemas.microsoft.com/office/spreadsheetml/2009/9/main" objectType="CheckBox" fmlaLink="'Format Control'!$E$2" lockText="1" noThreeD="1"/>
</file>

<file path=xl/ctrlProps/ctrlProp29.xml><?xml version="1.0" encoding="utf-8"?>
<formControlPr xmlns="http://schemas.microsoft.com/office/spreadsheetml/2009/9/main" objectType="CheckBox" fmlaLink="'Format Control'!$B$9" lockText="1" noThreeD="1"/>
</file>

<file path=xl/ctrlProps/ctrlProp3.xml><?xml version="1.0" encoding="utf-8"?>
<formControlPr xmlns="http://schemas.microsoft.com/office/spreadsheetml/2009/9/main" objectType="CheckBox" fmlaLink="'Format Control'!$B$5" lockText="1" noThreeD="1"/>
</file>

<file path=xl/ctrlProps/ctrlProp30.xml><?xml version="1.0" encoding="utf-8"?>
<formControlPr xmlns="http://schemas.microsoft.com/office/spreadsheetml/2009/9/main" objectType="CheckBox" fmlaLink="'Format Control'!$B$10" lockText="1" noThreeD="1"/>
</file>

<file path=xl/ctrlProps/ctrlProp31.xml><?xml version="1.0" encoding="utf-8"?>
<formControlPr xmlns="http://schemas.microsoft.com/office/spreadsheetml/2009/9/main" objectType="CheckBox" fmlaLink="'Format Control'!$B$11" lockText="1" noThreeD="1"/>
</file>

<file path=xl/ctrlProps/ctrlProp32.xml><?xml version="1.0" encoding="utf-8"?>
<formControlPr xmlns="http://schemas.microsoft.com/office/spreadsheetml/2009/9/main" objectType="CheckBox" fmlaLink="'Format Control'!$C$9" lockText="1" noThreeD="1"/>
</file>

<file path=xl/ctrlProps/ctrlProp33.xml><?xml version="1.0" encoding="utf-8"?>
<formControlPr xmlns="http://schemas.microsoft.com/office/spreadsheetml/2009/9/main" objectType="CheckBox" fmlaLink="'Format Control'!C$10" lockText="1" noThreeD="1"/>
</file>

<file path=xl/ctrlProps/ctrlProp34.xml><?xml version="1.0" encoding="utf-8"?>
<formControlPr xmlns="http://schemas.microsoft.com/office/spreadsheetml/2009/9/main" objectType="CheckBox" fmlaLink="'Format Control'!$C$11" lockText="1" noThreeD="1"/>
</file>

<file path=xl/ctrlProps/ctrlProp35.xml><?xml version="1.0" encoding="utf-8"?>
<formControlPr xmlns="http://schemas.microsoft.com/office/spreadsheetml/2009/9/main" objectType="CheckBox" fmlaLink="'Format Control'!$D$9" lockText="1" noThreeD="1"/>
</file>

<file path=xl/ctrlProps/ctrlProp36.xml><?xml version="1.0" encoding="utf-8"?>
<formControlPr xmlns="http://schemas.microsoft.com/office/spreadsheetml/2009/9/main" objectType="CheckBox" fmlaLink="'Format Control'!$D$10" lockText="1" noThreeD="1"/>
</file>

<file path=xl/ctrlProps/ctrlProp37.xml><?xml version="1.0" encoding="utf-8"?>
<formControlPr xmlns="http://schemas.microsoft.com/office/spreadsheetml/2009/9/main" objectType="CheckBox" fmlaLink="'Format Control'!$D$11" lockText="1" noThreeD="1"/>
</file>

<file path=xl/ctrlProps/ctrlProp38.xml><?xml version="1.0" encoding="utf-8"?>
<formControlPr xmlns="http://schemas.microsoft.com/office/spreadsheetml/2009/9/main" objectType="CheckBox" fmlaLink="'Format Control'!$E$9" lockText="1" noThreeD="1"/>
</file>

<file path=xl/ctrlProps/ctrlProp39.xml><?xml version="1.0" encoding="utf-8"?>
<formControlPr xmlns="http://schemas.microsoft.com/office/spreadsheetml/2009/9/main" objectType="CheckBox" fmlaLink="'Format Control'!$E$10" lockText="1" noThreeD="1"/>
</file>

<file path=xl/ctrlProps/ctrlProp4.xml><?xml version="1.0" encoding="utf-8"?>
<formControlPr xmlns="http://schemas.microsoft.com/office/spreadsheetml/2009/9/main" objectType="CheckBox" fmlaLink="'Format Control'!$B$6" lockText="1" noThreeD="1"/>
</file>

<file path=xl/ctrlProps/ctrlProp40.xml><?xml version="1.0" encoding="utf-8"?>
<formControlPr xmlns="http://schemas.microsoft.com/office/spreadsheetml/2009/9/main" objectType="CheckBox" fmlaLink="'Format Control'!$E$11" lockText="1" noThreeD="1"/>
</file>

<file path=xl/ctrlProps/ctrlProp41.xml><?xml version="1.0" encoding="utf-8"?>
<formControlPr xmlns="http://schemas.microsoft.com/office/spreadsheetml/2009/9/main" objectType="CheckBox" fmlaLink="'Format Control'!$B$12" lockText="1" noThreeD="1"/>
</file>

<file path=xl/ctrlProps/ctrlProp42.xml><?xml version="1.0" encoding="utf-8"?>
<formControlPr xmlns="http://schemas.microsoft.com/office/spreadsheetml/2009/9/main" objectType="CheckBox" fmlaLink="'Format Control'!$B$13" lockText="1" noThreeD="1"/>
</file>

<file path=xl/ctrlProps/ctrlProp43.xml><?xml version="1.0" encoding="utf-8"?>
<formControlPr xmlns="http://schemas.microsoft.com/office/spreadsheetml/2009/9/main" objectType="CheckBox" fmlaLink="'Format Control'!$B$14" lockText="1" noThreeD="1"/>
</file>

<file path=xl/ctrlProps/ctrlProp44.xml><?xml version="1.0" encoding="utf-8"?>
<formControlPr xmlns="http://schemas.microsoft.com/office/spreadsheetml/2009/9/main" objectType="CheckBox" fmlaLink="'Format Control'!$C$12" lockText="1" noThreeD="1"/>
</file>

<file path=xl/ctrlProps/ctrlProp45.xml><?xml version="1.0" encoding="utf-8"?>
<formControlPr xmlns="http://schemas.microsoft.com/office/spreadsheetml/2009/9/main" objectType="CheckBox" fmlaLink="'Format Control'!$C$13" lockText="1" noThreeD="1"/>
</file>

<file path=xl/ctrlProps/ctrlProp46.xml><?xml version="1.0" encoding="utf-8"?>
<formControlPr xmlns="http://schemas.microsoft.com/office/spreadsheetml/2009/9/main" objectType="CheckBox" fmlaLink="'Format Control'!$C$14" lockText="1" noThreeD="1"/>
</file>

<file path=xl/ctrlProps/ctrlProp47.xml><?xml version="1.0" encoding="utf-8"?>
<formControlPr xmlns="http://schemas.microsoft.com/office/spreadsheetml/2009/9/main" objectType="CheckBox" fmlaLink="'Format Control'!$D$12" lockText="1" noThreeD="1"/>
</file>

<file path=xl/ctrlProps/ctrlProp48.xml><?xml version="1.0" encoding="utf-8"?>
<formControlPr xmlns="http://schemas.microsoft.com/office/spreadsheetml/2009/9/main" objectType="CheckBox" fmlaLink="'Format Control'!$D$13" lockText="1" noThreeD="1"/>
</file>

<file path=xl/ctrlProps/ctrlProp49.xml><?xml version="1.0" encoding="utf-8"?>
<formControlPr xmlns="http://schemas.microsoft.com/office/spreadsheetml/2009/9/main" objectType="CheckBox" fmlaLink="'Format Control'!$D$14" lockText="1" noThreeD="1"/>
</file>

<file path=xl/ctrlProps/ctrlProp5.xml><?xml version="1.0" encoding="utf-8"?>
<formControlPr xmlns="http://schemas.microsoft.com/office/spreadsheetml/2009/9/main" objectType="CheckBox" fmlaLink="'Format Control'!$B$7" lockText="1" noThreeD="1"/>
</file>

<file path=xl/ctrlProps/ctrlProp50.xml><?xml version="1.0" encoding="utf-8"?>
<formControlPr xmlns="http://schemas.microsoft.com/office/spreadsheetml/2009/9/main" objectType="CheckBox" fmlaLink="'Format Control'!$E$12" lockText="1" noThreeD="1"/>
</file>

<file path=xl/ctrlProps/ctrlProp51.xml><?xml version="1.0" encoding="utf-8"?>
<formControlPr xmlns="http://schemas.microsoft.com/office/spreadsheetml/2009/9/main" objectType="CheckBox" fmlaLink="'Format Control'!$E$13" lockText="1" noThreeD="1"/>
</file>

<file path=xl/ctrlProps/ctrlProp52.xml><?xml version="1.0" encoding="utf-8"?>
<formControlPr xmlns="http://schemas.microsoft.com/office/spreadsheetml/2009/9/main" objectType="CheckBox" fmlaLink="'Format Control'!$E$14" lockText="1" noThreeD="1"/>
</file>

<file path=xl/ctrlProps/ctrlProp53.xml><?xml version="1.0" encoding="utf-8"?>
<formControlPr xmlns="http://schemas.microsoft.com/office/spreadsheetml/2009/9/main" objectType="CheckBox" fmlaLink="'Format Control'!$B$15" lockText="1" noThreeD="1"/>
</file>

<file path=xl/ctrlProps/ctrlProp54.xml><?xml version="1.0" encoding="utf-8"?>
<formControlPr xmlns="http://schemas.microsoft.com/office/spreadsheetml/2009/9/main" objectType="CheckBox" fmlaLink="'Format Control'!$B$16" lockText="1" noThreeD="1"/>
</file>

<file path=xl/ctrlProps/ctrlProp55.xml><?xml version="1.0" encoding="utf-8"?>
<formControlPr xmlns="http://schemas.microsoft.com/office/spreadsheetml/2009/9/main" objectType="CheckBox" fmlaLink="'Format Control'!$C$15" lockText="1" noThreeD="1"/>
</file>

<file path=xl/ctrlProps/ctrlProp56.xml><?xml version="1.0" encoding="utf-8"?>
<formControlPr xmlns="http://schemas.microsoft.com/office/spreadsheetml/2009/9/main" objectType="CheckBox" fmlaLink="'Format Control'!$C$16" lockText="1" noThreeD="1"/>
</file>

<file path=xl/ctrlProps/ctrlProp57.xml><?xml version="1.0" encoding="utf-8"?>
<formControlPr xmlns="http://schemas.microsoft.com/office/spreadsheetml/2009/9/main" objectType="CheckBox" fmlaLink="'Format Control'!$D$15" lockText="1" noThreeD="1"/>
</file>

<file path=xl/ctrlProps/ctrlProp58.xml><?xml version="1.0" encoding="utf-8"?>
<formControlPr xmlns="http://schemas.microsoft.com/office/spreadsheetml/2009/9/main" objectType="CheckBox" fmlaLink="'Format Control'!$D$16" lockText="1" noThreeD="1"/>
</file>

<file path=xl/ctrlProps/ctrlProp59.xml><?xml version="1.0" encoding="utf-8"?>
<formControlPr xmlns="http://schemas.microsoft.com/office/spreadsheetml/2009/9/main" objectType="CheckBox" fmlaLink="'Format Control'!$E$15" lockText="1" noThreeD="1"/>
</file>

<file path=xl/ctrlProps/ctrlProp6.xml><?xml version="1.0" encoding="utf-8"?>
<formControlPr xmlns="http://schemas.microsoft.com/office/spreadsheetml/2009/9/main" objectType="CheckBox" fmlaLink="'Format Control'!$B$8" lockText="1" noThreeD="1"/>
</file>

<file path=xl/ctrlProps/ctrlProp60.xml><?xml version="1.0" encoding="utf-8"?>
<formControlPr xmlns="http://schemas.microsoft.com/office/spreadsheetml/2009/9/main" objectType="CheckBox" fmlaLink="'Format Control'!$E$16" lockText="1" noThreeD="1"/>
</file>

<file path=xl/ctrlProps/ctrlProp7.xml><?xml version="1.0" encoding="utf-8"?>
<formControlPr xmlns="http://schemas.microsoft.com/office/spreadsheetml/2009/9/main" objectType="CheckBox" fmlaLink="'Format Control'!$C$3" lockText="1" noThreeD="1"/>
</file>

<file path=xl/ctrlProps/ctrlProp8.xml><?xml version="1.0" encoding="utf-8"?>
<formControlPr xmlns="http://schemas.microsoft.com/office/spreadsheetml/2009/9/main" objectType="CheckBox" fmlaLink="'Format Control'!$C$4" lockText="1" noThreeD="1"/>
</file>

<file path=xl/ctrlProps/ctrlProp9.xml><?xml version="1.0" encoding="utf-8"?>
<formControlPr xmlns="http://schemas.microsoft.com/office/spreadsheetml/2009/9/main" objectType="CheckBox" fmlaLink="'Format Control'!$C$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7</xdr:row>
          <xdr:rowOff>66675</xdr:rowOff>
        </xdr:from>
        <xdr:to>
          <xdr:col>3</xdr:col>
          <xdr:colOff>485775</xdr:colOff>
          <xdr:row>7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8</xdr:row>
          <xdr:rowOff>66675</xdr:rowOff>
        </xdr:from>
        <xdr:to>
          <xdr:col>3</xdr:col>
          <xdr:colOff>485775</xdr:colOff>
          <xdr:row>8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9</xdr:row>
          <xdr:rowOff>66675</xdr:rowOff>
        </xdr:from>
        <xdr:to>
          <xdr:col>3</xdr:col>
          <xdr:colOff>485775</xdr:colOff>
          <xdr:row>9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10</xdr:row>
          <xdr:rowOff>66675</xdr:rowOff>
        </xdr:from>
        <xdr:to>
          <xdr:col>3</xdr:col>
          <xdr:colOff>485775</xdr:colOff>
          <xdr:row>10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11</xdr:row>
          <xdr:rowOff>76200</xdr:rowOff>
        </xdr:from>
        <xdr:to>
          <xdr:col>3</xdr:col>
          <xdr:colOff>485775</xdr:colOff>
          <xdr:row>11</xdr:row>
          <xdr:rowOff>295275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12</xdr:row>
          <xdr:rowOff>66675</xdr:rowOff>
        </xdr:from>
        <xdr:to>
          <xdr:col>3</xdr:col>
          <xdr:colOff>485775</xdr:colOff>
          <xdr:row>12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</xdr:row>
          <xdr:rowOff>66675</xdr:rowOff>
        </xdr:from>
        <xdr:to>
          <xdr:col>4</xdr:col>
          <xdr:colOff>466725</xdr:colOff>
          <xdr:row>7</xdr:row>
          <xdr:rowOff>276225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66675</xdr:rowOff>
        </xdr:from>
        <xdr:to>
          <xdr:col>4</xdr:col>
          <xdr:colOff>466725</xdr:colOff>
          <xdr:row>8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66675</xdr:rowOff>
        </xdr:from>
        <xdr:to>
          <xdr:col>4</xdr:col>
          <xdr:colOff>466725</xdr:colOff>
          <xdr:row>9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</xdr:row>
          <xdr:rowOff>66675</xdr:rowOff>
        </xdr:from>
        <xdr:to>
          <xdr:col>4</xdr:col>
          <xdr:colOff>466725</xdr:colOff>
          <xdr:row>10</xdr:row>
          <xdr:rowOff>276225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</xdr:row>
          <xdr:rowOff>76200</xdr:rowOff>
        </xdr:from>
        <xdr:to>
          <xdr:col>4</xdr:col>
          <xdr:colOff>466725</xdr:colOff>
          <xdr:row>11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47625</xdr:rowOff>
        </xdr:from>
        <xdr:to>
          <xdr:col>4</xdr:col>
          <xdr:colOff>466725</xdr:colOff>
          <xdr:row>12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</xdr:row>
          <xdr:rowOff>66675</xdr:rowOff>
        </xdr:from>
        <xdr:to>
          <xdr:col>5</xdr:col>
          <xdr:colOff>466725</xdr:colOff>
          <xdr:row>7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</xdr:row>
          <xdr:rowOff>66675</xdr:rowOff>
        </xdr:from>
        <xdr:to>
          <xdr:col>5</xdr:col>
          <xdr:colOff>466725</xdr:colOff>
          <xdr:row>8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</xdr:row>
          <xdr:rowOff>66675</xdr:rowOff>
        </xdr:from>
        <xdr:to>
          <xdr:col>5</xdr:col>
          <xdr:colOff>466725</xdr:colOff>
          <xdr:row>9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</xdr:row>
          <xdr:rowOff>66675</xdr:rowOff>
        </xdr:from>
        <xdr:to>
          <xdr:col>5</xdr:col>
          <xdr:colOff>466725</xdr:colOff>
          <xdr:row>10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76200</xdr:rowOff>
        </xdr:from>
        <xdr:to>
          <xdr:col>5</xdr:col>
          <xdr:colOff>466725</xdr:colOff>
          <xdr:row>11</xdr:row>
          <xdr:rowOff>295275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47625</xdr:rowOff>
        </xdr:from>
        <xdr:to>
          <xdr:col>5</xdr:col>
          <xdr:colOff>466725</xdr:colOff>
          <xdr:row>12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66675</xdr:rowOff>
        </xdr:from>
        <xdr:to>
          <xdr:col>6</xdr:col>
          <xdr:colOff>466725</xdr:colOff>
          <xdr:row>7</xdr:row>
          <xdr:rowOff>276225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66675</xdr:rowOff>
        </xdr:from>
        <xdr:to>
          <xdr:col>6</xdr:col>
          <xdr:colOff>466725</xdr:colOff>
          <xdr:row>8</xdr:row>
          <xdr:rowOff>276225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66675</xdr:rowOff>
        </xdr:from>
        <xdr:to>
          <xdr:col>6</xdr:col>
          <xdr:colOff>466725</xdr:colOff>
          <xdr:row>9</xdr:row>
          <xdr:rowOff>276225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66675</xdr:rowOff>
        </xdr:from>
        <xdr:to>
          <xdr:col>6</xdr:col>
          <xdr:colOff>466725</xdr:colOff>
          <xdr:row>10</xdr:row>
          <xdr:rowOff>276225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11</xdr:row>
          <xdr:rowOff>76200</xdr:rowOff>
        </xdr:from>
        <xdr:to>
          <xdr:col>6</xdr:col>
          <xdr:colOff>466725</xdr:colOff>
          <xdr:row>11</xdr:row>
          <xdr:rowOff>295275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</xdr:row>
          <xdr:rowOff>47625</xdr:rowOff>
        </xdr:from>
        <xdr:to>
          <xdr:col>6</xdr:col>
          <xdr:colOff>466725</xdr:colOff>
          <xdr:row>12</xdr:row>
          <xdr:rowOff>276225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5</xdr:row>
          <xdr:rowOff>66675</xdr:rowOff>
        </xdr:from>
        <xdr:to>
          <xdr:col>3</xdr:col>
          <xdr:colOff>485775</xdr:colOff>
          <xdr:row>5</xdr:row>
          <xdr:rowOff>276225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</xdr:row>
          <xdr:rowOff>66675</xdr:rowOff>
        </xdr:from>
        <xdr:to>
          <xdr:col>4</xdr:col>
          <xdr:colOff>523875</xdr:colOff>
          <xdr:row>5</xdr:row>
          <xdr:rowOff>276225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66675</xdr:rowOff>
        </xdr:from>
        <xdr:to>
          <xdr:col>5</xdr:col>
          <xdr:colOff>523875</xdr:colOff>
          <xdr:row>5</xdr:row>
          <xdr:rowOff>276225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5</xdr:row>
          <xdr:rowOff>66675</xdr:rowOff>
        </xdr:from>
        <xdr:to>
          <xdr:col>6</xdr:col>
          <xdr:colOff>504825</xdr:colOff>
          <xdr:row>5</xdr:row>
          <xdr:rowOff>276225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495300</xdr:colOff>
      <xdr:row>0</xdr:row>
      <xdr:rowOff>0</xdr:rowOff>
    </xdr:from>
    <xdr:to>
      <xdr:col>11</xdr:col>
      <xdr:colOff>541768</xdr:colOff>
      <xdr:row>2</xdr:row>
      <xdr:rowOff>59690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1440" y="0"/>
          <a:ext cx="697862" cy="4114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13</xdr:row>
          <xdr:rowOff>66675</xdr:rowOff>
        </xdr:from>
        <xdr:to>
          <xdr:col>3</xdr:col>
          <xdr:colOff>485775</xdr:colOff>
          <xdr:row>13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14</xdr:row>
          <xdr:rowOff>76200</xdr:rowOff>
        </xdr:from>
        <xdr:to>
          <xdr:col>3</xdr:col>
          <xdr:colOff>485775</xdr:colOff>
          <xdr:row>14</xdr:row>
          <xdr:rowOff>295275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15</xdr:row>
          <xdr:rowOff>66675</xdr:rowOff>
        </xdr:from>
        <xdr:to>
          <xdr:col>3</xdr:col>
          <xdr:colOff>485775</xdr:colOff>
          <xdr:row>15</xdr:row>
          <xdr:rowOff>295275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66675</xdr:rowOff>
        </xdr:from>
        <xdr:to>
          <xdr:col>4</xdr:col>
          <xdr:colOff>466725</xdr:colOff>
          <xdr:row>13</xdr:row>
          <xdr:rowOff>276225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76200</xdr:rowOff>
        </xdr:from>
        <xdr:to>
          <xdr:col>4</xdr:col>
          <xdr:colOff>466725</xdr:colOff>
          <xdr:row>14</xdr:row>
          <xdr:rowOff>295275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</xdr:row>
          <xdr:rowOff>47625</xdr:rowOff>
        </xdr:from>
        <xdr:to>
          <xdr:col>4</xdr:col>
          <xdr:colOff>466725</xdr:colOff>
          <xdr:row>15</xdr:row>
          <xdr:rowOff>276225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</xdr:row>
          <xdr:rowOff>66675</xdr:rowOff>
        </xdr:from>
        <xdr:to>
          <xdr:col>5</xdr:col>
          <xdr:colOff>466725</xdr:colOff>
          <xdr:row>13</xdr:row>
          <xdr:rowOff>276225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14</xdr:row>
          <xdr:rowOff>76200</xdr:rowOff>
        </xdr:from>
        <xdr:to>
          <xdr:col>5</xdr:col>
          <xdr:colOff>466725</xdr:colOff>
          <xdr:row>14</xdr:row>
          <xdr:rowOff>295275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15</xdr:row>
          <xdr:rowOff>47625</xdr:rowOff>
        </xdr:from>
        <xdr:to>
          <xdr:col>5</xdr:col>
          <xdr:colOff>466725</xdr:colOff>
          <xdr:row>15</xdr:row>
          <xdr:rowOff>276225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13</xdr:row>
          <xdr:rowOff>66675</xdr:rowOff>
        </xdr:from>
        <xdr:to>
          <xdr:col>6</xdr:col>
          <xdr:colOff>466725</xdr:colOff>
          <xdr:row>13</xdr:row>
          <xdr:rowOff>276225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76200</xdr:rowOff>
        </xdr:from>
        <xdr:to>
          <xdr:col>6</xdr:col>
          <xdr:colOff>466725</xdr:colOff>
          <xdr:row>14</xdr:row>
          <xdr:rowOff>295275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47625</xdr:rowOff>
        </xdr:from>
        <xdr:to>
          <xdr:col>6</xdr:col>
          <xdr:colOff>466725</xdr:colOff>
          <xdr:row>15</xdr:row>
          <xdr:rowOff>276225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16</xdr:row>
          <xdr:rowOff>66675</xdr:rowOff>
        </xdr:from>
        <xdr:to>
          <xdr:col>3</xdr:col>
          <xdr:colOff>485775</xdr:colOff>
          <xdr:row>16</xdr:row>
          <xdr:rowOff>295275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17</xdr:row>
          <xdr:rowOff>76200</xdr:rowOff>
        </xdr:from>
        <xdr:to>
          <xdr:col>3</xdr:col>
          <xdr:colOff>485775</xdr:colOff>
          <xdr:row>17</xdr:row>
          <xdr:rowOff>295275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18</xdr:row>
          <xdr:rowOff>66675</xdr:rowOff>
        </xdr:from>
        <xdr:to>
          <xdr:col>3</xdr:col>
          <xdr:colOff>485775</xdr:colOff>
          <xdr:row>18</xdr:row>
          <xdr:rowOff>295275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</xdr:row>
          <xdr:rowOff>66675</xdr:rowOff>
        </xdr:from>
        <xdr:to>
          <xdr:col>4</xdr:col>
          <xdr:colOff>466725</xdr:colOff>
          <xdr:row>16</xdr:row>
          <xdr:rowOff>276225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17</xdr:row>
          <xdr:rowOff>76200</xdr:rowOff>
        </xdr:from>
        <xdr:to>
          <xdr:col>4</xdr:col>
          <xdr:colOff>466725</xdr:colOff>
          <xdr:row>17</xdr:row>
          <xdr:rowOff>295275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</xdr:row>
          <xdr:rowOff>47625</xdr:rowOff>
        </xdr:from>
        <xdr:to>
          <xdr:col>4</xdr:col>
          <xdr:colOff>466725</xdr:colOff>
          <xdr:row>18</xdr:row>
          <xdr:rowOff>276225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16</xdr:row>
          <xdr:rowOff>66675</xdr:rowOff>
        </xdr:from>
        <xdr:to>
          <xdr:col>5</xdr:col>
          <xdr:colOff>466725</xdr:colOff>
          <xdr:row>16</xdr:row>
          <xdr:rowOff>276225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17</xdr:row>
          <xdr:rowOff>76200</xdr:rowOff>
        </xdr:from>
        <xdr:to>
          <xdr:col>5</xdr:col>
          <xdr:colOff>466725</xdr:colOff>
          <xdr:row>17</xdr:row>
          <xdr:rowOff>295275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18</xdr:row>
          <xdr:rowOff>47625</xdr:rowOff>
        </xdr:from>
        <xdr:to>
          <xdr:col>5</xdr:col>
          <xdr:colOff>466725</xdr:colOff>
          <xdr:row>18</xdr:row>
          <xdr:rowOff>276225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</xdr:row>
          <xdr:rowOff>66675</xdr:rowOff>
        </xdr:from>
        <xdr:to>
          <xdr:col>6</xdr:col>
          <xdr:colOff>466725</xdr:colOff>
          <xdr:row>16</xdr:row>
          <xdr:rowOff>276225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17</xdr:row>
          <xdr:rowOff>76200</xdr:rowOff>
        </xdr:from>
        <xdr:to>
          <xdr:col>6</xdr:col>
          <xdr:colOff>466725</xdr:colOff>
          <xdr:row>17</xdr:row>
          <xdr:rowOff>295275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18</xdr:row>
          <xdr:rowOff>47625</xdr:rowOff>
        </xdr:from>
        <xdr:to>
          <xdr:col>6</xdr:col>
          <xdr:colOff>466725</xdr:colOff>
          <xdr:row>18</xdr:row>
          <xdr:rowOff>276225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19</xdr:row>
          <xdr:rowOff>76200</xdr:rowOff>
        </xdr:from>
        <xdr:to>
          <xdr:col>3</xdr:col>
          <xdr:colOff>485775</xdr:colOff>
          <xdr:row>19</xdr:row>
          <xdr:rowOff>295275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20</xdr:row>
          <xdr:rowOff>66675</xdr:rowOff>
        </xdr:from>
        <xdr:to>
          <xdr:col>3</xdr:col>
          <xdr:colOff>485775</xdr:colOff>
          <xdr:row>20</xdr:row>
          <xdr:rowOff>295275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76200</xdr:rowOff>
        </xdr:from>
        <xdr:to>
          <xdr:col>4</xdr:col>
          <xdr:colOff>466725</xdr:colOff>
          <xdr:row>19</xdr:row>
          <xdr:rowOff>295275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20</xdr:row>
          <xdr:rowOff>47625</xdr:rowOff>
        </xdr:from>
        <xdr:to>
          <xdr:col>4</xdr:col>
          <xdr:colOff>466725</xdr:colOff>
          <xdr:row>20</xdr:row>
          <xdr:rowOff>276225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19</xdr:row>
          <xdr:rowOff>76200</xdr:rowOff>
        </xdr:from>
        <xdr:to>
          <xdr:col>5</xdr:col>
          <xdr:colOff>466725</xdr:colOff>
          <xdr:row>19</xdr:row>
          <xdr:rowOff>295275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47625</xdr:rowOff>
        </xdr:from>
        <xdr:to>
          <xdr:col>5</xdr:col>
          <xdr:colOff>466725</xdr:colOff>
          <xdr:row>20</xdr:row>
          <xdr:rowOff>276225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19</xdr:row>
          <xdr:rowOff>76200</xdr:rowOff>
        </xdr:from>
        <xdr:to>
          <xdr:col>6</xdr:col>
          <xdr:colOff>466725</xdr:colOff>
          <xdr:row>19</xdr:row>
          <xdr:rowOff>295275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20</xdr:row>
          <xdr:rowOff>47625</xdr:rowOff>
        </xdr:from>
        <xdr:to>
          <xdr:col>6</xdr:col>
          <xdr:colOff>466725</xdr:colOff>
          <xdr:row>20</xdr:row>
          <xdr:rowOff>276225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7" Type="http://schemas.openxmlformats.org/officeDocument/2006/relationships/ctrlProp" Target="../ctrlProps/ctrlProp2.xml"/><Relationship Id="rId2" Type="http://schemas.openxmlformats.org/officeDocument/2006/relationships/hyperlink" Target="https://loop.bcit.ca/docs/DOC-8403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1" Type="http://schemas.openxmlformats.org/officeDocument/2006/relationships/hyperlink" Target="https://www.bcitfsa.ca/wp-content/uploads/2014/04/3.1.7-Reimbursement-of-Expenses.pdf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oop.bcit.ca/docs/DOC-1140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1"/>
  <sheetViews>
    <sheetView tabSelected="1" zoomScale="110" zoomScaleNormal="110" workbookViewId="0">
      <selection activeCell="B10" sqref="B10"/>
    </sheetView>
  </sheetViews>
  <sheetFormatPr defaultColWidth="8.85546875" defaultRowHeight="15" x14ac:dyDescent="0.25"/>
  <cols>
    <col min="1" max="1" width="11.85546875" customWidth="1"/>
    <col min="2" max="2" width="29.42578125" customWidth="1"/>
    <col min="3" max="10" width="9.140625" customWidth="1"/>
    <col min="11" max="11" width="9.28515625" bestFit="1" customWidth="1"/>
    <col min="12" max="12" width="8.5703125" customWidth="1"/>
  </cols>
  <sheetData>
    <row r="2" spans="1:14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</row>
    <row r="3" spans="1:14" ht="15.75" thickBot="1" x14ac:dyDescent="0.3"/>
    <row r="4" spans="1:14" s="4" customFormat="1" ht="12.95" customHeight="1" x14ac:dyDescent="0.25">
      <c r="A4" s="9" t="s">
        <v>1</v>
      </c>
      <c r="B4" s="11" t="s">
        <v>2</v>
      </c>
      <c r="C4" s="11" t="s">
        <v>3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4</v>
      </c>
      <c r="I4" s="13" t="s">
        <v>23</v>
      </c>
      <c r="J4" s="13" t="s">
        <v>5</v>
      </c>
      <c r="K4" s="13" t="s">
        <v>6</v>
      </c>
      <c r="L4" s="17" t="s">
        <v>7</v>
      </c>
    </row>
    <row r="5" spans="1:14" s="4" customFormat="1" ht="12.95" customHeight="1" thickBot="1" x14ac:dyDescent="0.3">
      <c r="A5" s="10"/>
      <c r="B5" s="12"/>
      <c r="C5" s="12"/>
      <c r="D5" s="14" t="str">
        <f>"$"&amp;Rates!B4&amp;"/day"</f>
        <v>$24.35/day</v>
      </c>
      <c r="E5" s="14" t="str">
        <f>"$"&amp;Rates!B5&amp;"/day"</f>
        <v>$24.65/day</v>
      </c>
      <c r="F5" s="14" t="str">
        <f>"$"&amp;Rates!B6&amp;"/day"</f>
        <v>$60.45/day</v>
      </c>
      <c r="G5" s="14" t="str">
        <f>"$"&amp;Rates!B7&amp;"/day"</f>
        <v>$17.3/day</v>
      </c>
      <c r="H5" s="15"/>
      <c r="I5" s="14" t="str">
        <f>"$"&amp;Rates!B3&amp;"/km"</f>
        <v>$0.64/km</v>
      </c>
      <c r="J5" s="16"/>
      <c r="K5" s="16"/>
      <c r="L5" s="18"/>
    </row>
    <row r="6" spans="1:14" ht="29.1" customHeight="1" x14ac:dyDescent="0.25">
      <c r="A6" s="19" t="s">
        <v>34</v>
      </c>
      <c r="B6" s="20" t="s">
        <v>9</v>
      </c>
      <c r="C6" s="21"/>
      <c r="D6" s="21"/>
      <c r="E6" s="21"/>
      <c r="F6" s="21"/>
      <c r="G6" s="21"/>
      <c r="H6" s="21">
        <v>18</v>
      </c>
      <c r="I6" s="22">
        <v>26</v>
      </c>
      <c r="J6" s="21"/>
      <c r="K6" s="33">
        <f>C6+(SUM(IF('Format Control'!B2,Rates!B4),IF('Format Control'!C2,Rates!B5),IF('Format Control'!D2,Rates!B6),IF('Format Control'!E2,Rates!B7)))+H6+(I6*Rates!B3)+J6</f>
        <v>34.64</v>
      </c>
      <c r="L6" s="34"/>
    </row>
    <row r="7" spans="1:14" ht="9.6" customHeight="1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</row>
    <row r="8" spans="1:14" ht="25.7" customHeight="1" x14ac:dyDescent="0.25">
      <c r="A8" s="25"/>
      <c r="B8" s="26"/>
      <c r="C8" s="27"/>
      <c r="D8" s="27"/>
      <c r="E8" s="27"/>
      <c r="F8" s="27"/>
      <c r="G8" s="27"/>
      <c r="H8" s="27"/>
      <c r="I8" s="28"/>
      <c r="J8" s="27"/>
      <c r="K8" s="35">
        <f>$C8+(SUM(IF('Format Control'!$B3,Rates!$B$4),IF('Format Control'!$C3,Rates!$B$5),IF('Format Control'!$D3,Rates!$B$6),IF('Format Control'!$E3,Rates!$B$7)))+$H8+($I8*Rates!$B$3)+$J8</f>
        <v>0</v>
      </c>
      <c r="L8" s="36"/>
    </row>
    <row r="9" spans="1:14" ht="25.7" customHeight="1" x14ac:dyDescent="0.25">
      <c r="A9" s="25"/>
      <c r="B9" s="26"/>
      <c r="C9" s="27"/>
      <c r="D9" s="27"/>
      <c r="E9" s="27"/>
      <c r="F9" s="27"/>
      <c r="G9" s="27"/>
      <c r="H9" s="27"/>
      <c r="I9" s="28"/>
      <c r="J9" s="27"/>
      <c r="K9" s="35">
        <f>$C9+(SUM(IF('Format Control'!$B4,Rates!$B$4),IF('Format Control'!$C4,Rates!$B$5),IF('Format Control'!$D4,Rates!$B$6),IF('Format Control'!$E4,Rates!$B$7)))+$H9+($I9*Rates!$B$3)+$J9</f>
        <v>0</v>
      </c>
      <c r="L9" s="36"/>
    </row>
    <row r="10" spans="1:14" ht="25.7" customHeight="1" x14ac:dyDescent="0.25">
      <c r="A10" s="25"/>
      <c r="B10" s="26"/>
      <c r="C10" s="27"/>
      <c r="D10" s="27"/>
      <c r="E10" s="27"/>
      <c r="F10" s="27"/>
      <c r="G10" s="27"/>
      <c r="H10" s="27"/>
      <c r="I10" s="28"/>
      <c r="J10" s="27"/>
      <c r="K10" s="35">
        <f>$C10+(SUM(IF('Format Control'!$B5,Rates!$B$4),IF('Format Control'!$C5,Rates!$B$5),IF('Format Control'!$D5,Rates!$B$6),IF('Format Control'!$E5,Rates!$B$7)))+$H10+($I10*Rates!$B$3)+$J10</f>
        <v>0</v>
      </c>
      <c r="L10" s="36"/>
    </row>
    <row r="11" spans="1:14" ht="25.7" customHeight="1" x14ac:dyDescent="0.25">
      <c r="A11" s="25"/>
      <c r="B11" s="26"/>
      <c r="C11" s="27"/>
      <c r="D11" s="27"/>
      <c r="E11" s="27"/>
      <c r="F11" s="27"/>
      <c r="G11" s="27"/>
      <c r="H11" s="27"/>
      <c r="I11" s="28"/>
      <c r="J11" s="27"/>
      <c r="K11" s="35">
        <f>$C11+(SUM(IF('Format Control'!$B6,Rates!$B$4),IF('Format Control'!$C6,Rates!$B$5),IF('Format Control'!$D6,Rates!$B$6),IF('Format Control'!$E6,Rates!$B$7)))+$H11+($I11*Rates!$B$3)+$J11</f>
        <v>0</v>
      </c>
      <c r="L11" s="36"/>
    </row>
    <row r="12" spans="1:14" ht="25.7" customHeight="1" x14ac:dyDescent="0.25">
      <c r="A12" s="25"/>
      <c r="B12" s="26"/>
      <c r="C12" s="27"/>
      <c r="D12" s="27"/>
      <c r="E12" s="27"/>
      <c r="F12" s="27"/>
      <c r="G12" s="27"/>
      <c r="H12" s="27"/>
      <c r="I12" s="28"/>
      <c r="J12" s="27"/>
      <c r="K12" s="35">
        <f>$C12+(SUM(IF('Format Control'!$B7,Rates!$B$4),IF('Format Control'!$C7,Rates!$B$5),IF('Format Control'!$D7,Rates!$B$6),IF('Format Control'!$E7,Rates!$B$7)))+$H12+($I12*Rates!$B$3)+$J12</f>
        <v>0</v>
      </c>
      <c r="L12" s="36"/>
    </row>
    <row r="13" spans="1:14" ht="25.7" customHeight="1" x14ac:dyDescent="0.25">
      <c r="A13" s="25"/>
      <c r="B13" s="26"/>
      <c r="C13" s="27"/>
      <c r="D13" s="27"/>
      <c r="E13" s="27"/>
      <c r="F13" s="27"/>
      <c r="G13" s="27"/>
      <c r="H13" s="27"/>
      <c r="I13" s="44"/>
      <c r="J13" s="27"/>
      <c r="K13" s="35">
        <f>$C13+(SUM(IF('Format Control'!$B8,Rates!$B$4),IF('Format Control'!$C8,Rates!$B$5),IF('Format Control'!$D8,Rates!$B$6),IF('Format Control'!$E8,Rates!$B$7)))+$H13+($I13*Rates!$B$3)+$J13</f>
        <v>0</v>
      </c>
      <c r="L13" s="36"/>
    </row>
    <row r="14" spans="1:14" ht="25.7" customHeight="1" x14ac:dyDescent="0.25">
      <c r="A14" s="39"/>
      <c r="B14" s="40"/>
      <c r="C14" s="41"/>
      <c r="D14" s="41"/>
      <c r="E14" s="41"/>
      <c r="F14" s="41"/>
      <c r="G14" s="41"/>
      <c r="H14" s="41"/>
      <c r="I14" s="28"/>
      <c r="J14" s="41"/>
      <c r="K14" s="42">
        <f>$C14+(SUM(IF('Format Control'!$B9,Rates!$B$4),IF('Format Control'!$C9,Rates!$B$5),IF('Format Control'!$D9,Rates!$B$6),IF('Format Control'!$E9,Rates!$B$7)))+$H14+($I14*Rates!$B$3)+$J14</f>
        <v>0</v>
      </c>
      <c r="L14" s="43"/>
    </row>
    <row r="15" spans="1:14" ht="25.7" customHeight="1" x14ac:dyDescent="0.25">
      <c r="A15" s="25"/>
      <c r="B15" s="26"/>
      <c r="C15" s="27"/>
      <c r="D15" s="27"/>
      <c r="E15" s="27"/>
      <c r="F15" s="27"/>
      <c r="G15" s="27"/>
      <c r="H15" s="27"/>
      <c r="I15" s="28"/>
      <c r="J15" s="27"/>
      <c r="K15" s="35">
        <f>$C15+(SUM(IF('Format Control'!$B10,Rates!$B$4),IF('Format Control'!$C10,Rates!$B$5),IF('Format Control'!$D10,Rates!$B$6),IF('Format Control'!$E10,Rates!$B$7)))+$H15+($I15*Rates!$B$3)+$J15</f>
        <v>0</v>
      </c>
      <c r="L15" s="36"/>
    </row>
    <row r="16" spans="1:14" ht="25.7" customHeight="1" x14ac:dyDescent="0.25">
      <c r="A16" s="25"/>
      <c r="B16" s="26"/>
      <c r="C16" s="27"/>
      <c r="D16" s="27"/>
      <c r="E16" s="27"/>
      <c r="F16" s="27"/>
      <c r="G16" s="27"/>
      <c r="H16" s="27"/>
      <c r="I16" s="44"/>
      <c r="J16" s="27"/>
      <c r="K16" s="35">
        <f>$C16+(SUM(IF('Format Control'!$B11,Rates!$B$4),IF('Format Control'!$C11,Rates!$B$5),IF('Format Control'!$D11,Rates!$B$6),IF('Format Control'!$E11,Rates!$B$7)))+$H16+($I16*Rates!$B$3)+$J16</f>
        <v>0</v>
      </c>
      <c r="L16" s="36"/>
    </row>
    <row r="17" spans="1:12" ht="25.7" customHeight="1" x14ac:dyDescent="0.25">
      <c r="A17" s="39"/>
      <c r="B17" s="40"/>
      <c r="C17" s="41"/>
      <c r="D17" s="41"/>
      <c r="E17" s="41"/>
      <c r="F17" s="41"/>
      <c r="G17" s="41"/>
      <c r="H17" s="41"/>
      <c r="I17" s="28"/>
      <c r="J17" s="41"/>
      <c r="K17" s="42">
        <f>$C17+(SUM(IF('Format Control'!$B12,Rates!$B$4),IF('Format Control'!$C12,Rates!$B$5),IF('Format Control'!$D12,Rates!$B$6),IF('Format Control'!$E12,Rates!$B$7)))+$H17+($I17*Rates!$B$3)+$J17</f>
        <v>0</v>
      </c>
      <c r="L17" s="43"/>
    </row>
    <row r="18" spans="1:12" ht="26.1" customHeight="1" x14ac:dyDescent="0.25">
      <c r="A18" s="25"/>
      <c r="B18" s="26"/>
      <c r="C18" s="27"/>
      <c r="D18" s="27"/>
      <c r="E18" s="27"/>
      <c r="F18" s="27"/>
      <c r="G18" s="27"/>
      <c r="H18" s="27"/>
      <c r="I18" s="28"/>
      <c r="J18" s="27"/>
      <c r="K18" s="35">
        <f>$C18+(SUM(IF('Format Control'!$B13,Rates!$B$4),IF('Format Control'!$C13,Rates!$B$5),IF('Format Control'!$D13,Rates!$B$6),IF('Format Control'!$E13,Rates!$B$7)))+$H18+($I18*Rates!$B$3)+$J18</f>
        <v>0</v>
      </c>
      <c r="L18" s="36"/>
    </row>
    <row r="19" spans="1:12" ht="26.1" customHeight="1" x14ac:dyDescent="0.25">
      <c r="A19" s="25"/>
      <c r="B19" s="26"/>
      <c r="C19" s="27"/>
      <c r="D19" s="27"/>
      <c r="E19" s="27"/>
      <c r="F19" s="27"/>
      <c r="G19" s="27"/>
      <c r="H19" s="27"/>
      <c r="I19" s="44"/>
      <c r="J19" s="27"/>
      <c r="K19" s="35">
        <f>$C19+(SUM(IF('Format Control'!$B14,Rates!$B$4),IF('Format Control'!$C14,Rates!$B$5),IF('Format Control'!$D14,Rates!$B$6),IF('Format Control'!$E14,Rates!$B$7)))+$H19+($I19*Rates!$B$3)+$J19</f>
        <v>0</v>
      </c>
      <c r="L19" s="36"/>
    </row>
    <row r="20" spans="1:12" ht="26.1" customHeight="1" x14ac:dyDescent="0.25">
      <c r="A20" s="39"/>
      <c r="B20" s="40"/>
      <c r="C20" s="41"/>
      <c r="D20" s="41"/>
      <c r="E20" s="41"/>
      <c r="F20" s="41"/>
      <c r="G20" s="41"/>
      <c r="H20" s="41"/>
      <c r="I20" s="28"/>
      <c r="J20" s="41"/>
      <c r="K20" s="42">
        <f>$C20+(SUM(IF('Format Control'!$B15,Rates!$B$4),IF('Format Control'!$C15,Rates!$B$5),IF('Format Control'!$D15,Rates!$B$6),IF('Format Control'!$E15,Rates!$B$7)))+$H20+($I20*Rates!$B$3)+$J20</f>
        <v>0</v>
      </c>
      <c r="L20" s="43"/>
    </row>
    <row r="21" spans="1:12" ht="26.1" customHeight="1" thickBot="1" x14ac:dyDescent="0.3">
      <c r="A21" s="29"/>
      <c r="B21" s="30"/>
      <c r="C21" s="31"/>
      <c r="D21" s="31"/>
      <c r="E21" s="31"/>
      <c r="F21" s="31"/>
      <c r="G21" s="31"/>
      <c r="H21" s="31"/>
      <c r="I21" s="32"/>
      <c r="J21" s="31"/>
      <c r="K21" s="37">
        <f>$C21+(SUM(IF('Format Control'!$B16,Rates!$B$4),IF('Format Control'!$C16,Rates!$B$5),IF('Format Control'!$D16,Rates!$B$6),IF('Format Control'!$E16,Rates!$B$7)))+$H21+($I21*Rates!$B$3)+$J21</f>
        <v>0</v>
      </c>
      <c r="L21" s="38"/>
    </row>
    <row r="22" spans="1:12" ht="15.75" thickBot="1" x14ac:dyDescent="0.3">
      <c r="A22" s="24" t="s">
        <v>28</v>
      </c>
      <c r="C22" s="3"/>
      <c r="H22" s="58">
        <f>SUM(H8:H21)</f>
        <v>0</v>
      </c>
      <c r="I22" s="58">
        <f t="shared" ref="I22:J22" si="0">SUM(I8:I21)</f>
        <v>0</v>
      </c>
      <c r="J22" s="58">
        <f t="shared" si="0"/>
        <v>0</v>
      </c>
      <c r="K22" s="59">
        <f>SUM(K8:K21)</f>
        <v>0</v>
      </c>
      <c r="L22" s="60"/>
    </row>
    <row r="23" spans="1:12" ht="15.75" thickTop="1" x14ac:dyDescent="0.25">
      <c r="A23" s="23" t="s">
        <v>25</v>
      </c>
      <c r="D23" s="56"/>
      <c r="E23" s="56"/>
      <c r="F23" s="56"/>
    </row>
    <row r="24" spans="1:12" ht="15.75" thickBot="1" x14ac:dyDescent="0.3">
      <c r="A24" s="3" t="s">
        <v>26</v>
      </c>
      <c r="D24" s="57"/>
      <c r="E24" s="57"/>
      <c r="F24" s="57"/>
    </row>
    <row r="25" spans="1:12" x14ac:dyDescent="0.25">
      <c r="A25" s="3"/>
      <c r="D25" t="s">
        <v>27</v>
      </c>
    </row>
    <row r="26" spans="1:12" x14ac:dyDescent="0.25">
      <c r="A26" s="3"/>
      <c r="D26" s="49"/>
      <c r="E26" s="49"/>
      <c r="F26" s="49"/>
      <c r="H26" s="51"/>
      <c r="I26" s="52"/>
    </row>
    <row r="27" spans="1:12" ht="15.75" thickBot="1" x14ac:dyDescent="0.3">
      <c r="A27" s="3"/>
      <c r="D27" s="50"/>
      <c r="E27" s="50"/>
      <c r="F27" s="50"/>
      <c r="H27" s="53"/>
      <c r="I27" s="53"/>
    </row>
    <row r="28" spans="1:12" x14ac:dyDescent="0.25">
      <c r="A28" s="3"/>
      <c r="D28" t="s">
        <v>29</v>
      </c>
      <c r="H28" t="s">
        <v>1</v>
      </c>
    </row>
    <row r="29" spans="1:12" x14ac:dyDescent="0.25">
      <c r="A29" s="3"/>
      <c r="D29" s="49"/>
      <c r="E29" s="49"/>
      <c r="F29" s="49"/>
      <c r="H29" s="54"/>
      <c r="I29" s="54"/>
    </row>
    <row r="30" spans="1:12" ht="15.75" thickBot="1" x14ac:dyDescent="0.3">
      <c r="A30" s="3"/>
      <c r="D30" s="50"/>
      <c r="E30" s="50"/>
      <c r="F30" s="50"/>
      <c r="H30" s="55"/>
      <c r="I30" s="55"/>
      <c r="K30" s="2"/>
      <c r="L30" s="2"/>
    </row>
    <row r="31" spans="1:12" x14ac:dyDescent="0.25">
      <c r="D31" t="s">
        <v>30</v>
      </c>
      <c r="H31" t="s">
        <v>1</v>
      </c>
      <c r="K31" t="s">
        <v>8</v>
      </c>
    </row>
  </sheetData>
  <sheetProtection algorithmName="SHA-512" hashValue="n0/kmpyfgac/32v896n8J67M1HXOSQXAotVg9mFUJlCtXlKOVufMz3uhcnuRukf/QWZ9P0rwOpXldznE8vxZNQ==" saltValue="BRgK2VwkF9g2RhiGACsRyw==" spinCount="100000" sheet="1" selectLockedCells="1"/>
  <protectedRanges>
    <protectedRange algorithmName="SHA-512" hashValue="0YiN9Wy3/zvTZDC0ozpug0lGaUIriDYh/P9iDuvPROlCTjqc7OpYu4wwF1eR4aeYIsp/yXMPWZ6H4tG3uBYQTw==" saltValue="NxRCALhDIZI70KHm2DIqrg==" spinCount="100000" sqref="A1:L6 D28 H28 H31 D31 K31 A22:A27 D25 K8:K21 H22:K22" name="Range1"/>
  </protectedRanges>
  <mergeCells count="7">
    <mergeCell ref="A2:L2"/>
    <mergeCell ref="A7:L7"/>
    <mergeCell ref="D26:F27"/>
    <mergeCell ref="H26:I27"/>
    <mergeCell ref="D29:F30"/>
    <mergeCell ref="H29:I30"/>
    <mergeCell ref="D23:F24"/>
  </mergeCells>
  <dataValidations count="1">
    <dataValidation allowBlank="1" showInputMessage="1" showErrorMessage="1" prompt="Enter total KMs" sqref="I8:I21" xr:uid="{00000000-0002-0000-0000-000000000000}"/>
  </dataValidations>
  <hyperlinks>
    <hyperlink ref="A24" r:id="rId1" xr:uid="{00000000-0004-0000-0000-000000000000}"/>
    <hyperlink ref="A23" r:id="rId2" xr:uid="{00000000-0004-0000-0000-000001000000}"/>
  </hyperlinks>
  <pageMargins left="0.7" right="0.7" top="0.75" bottom="0.75" header="0.3" footer="0.3"/>
  <pageSetup scale="79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3</xdr:col>
                    <xdr:colOff>238125</xdr:colOff>
                    <xdr:row>7</xdr:row>
                    <xdr:rowOff>66675</xdr:rowOff>
                  </from>
                  <to>
                    <xdr:col>3</xdr:col>
                    <xdr:colOff>485775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3</xdr:col>
                    <xdr:colOff>238125</xdr:colOff>
                    <xdr:row>8</xdr:row>
                    <xdr:rowOff>66675</xdr:rowOff>
                  </from>
                  <to>
                    <xdr:col>3</xdr:col>
                    <xdr:colOff>485775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9</xdr:row>
                    <xdr:rowOff>66675</xdr:rowOff>
                  </from>
                  <to>
                    <xdr:col>3</xdr:col>
                    <xdr:colOff>485775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10</xdr:row>
                    <xdr:rowOff>66675</xdr:rowOff>
                  </from>
                  <to>
                    <xdr:col>3</xdr:col>
                    <xdr:colOff>485775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3</xdr:col>
                    <xdr:colOff>238125</xdr:colOff>
                    <xdr:row>11</xdr:row>
                    <xdr:rowOff>76200</xdr:rowOff>
                  </from>
                  <to>
                    <xdr:col>3</xdr:col>
                    <xdr:colOff>485775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3</xdr:col>
                    <xdr:colOff>238125</xdr:colOff>
                    <xdr:row>12</xdr:row>
                    <xdr:rowOff>66675</xdr:rowOff>
                  </from>
                  <to>
                    <xdr:col>3</xdr:col>
                    <xdr:colOff>485775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4</xdr:col>
                    <xdr:colOff>228600</xdr:colOff>
                    <xdr:row>7</xdr:row>
                    <xdr:rowOff>66675</xdr:rowOff>
                  </from>
                  <to>
                    <xdr:col>4</xdr:col>
                    <xdr:colOff>466725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 moveWithCells="1">
                  <from>
                    <xdr:col>4</xdr:col>
                    <xdr:colOff>228600</xdr:colOff>
                    <xdr:row>8</xdr:row>
                    <xdr:rowOff>66675</xdr:rowOff>
                  </from>
                  <to>
                    <xdr:col>4</xdr:col>
                    <xdr:colOff>466725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66675</xdr:rowOff>
                  </from>
                  <to>
                    <xdr:col>4</xdr:col>
                    <xdr:colOff>466725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Check Box 10">
              <controlPr defaultSize="0" autoFill="0" autoLine="0" autoPict="0">
                <anchor moveWithCells="1">
                  <from>
                    <xdr:col>4</xdr:col>
                    <xdr:colOff>228600</xdr:colOff>
                    <xdr:row>10</xdr:row>
                    <xdr:rowOff>66675</xdr:rowOff>
                  </from>
                  <to>
                    <xdr:col>4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Check Box 11">
              <controlPr defaultSize="0" autoFill="0" autoLine="0" autoPict="0">
                <anchor moveWithCells="1">
                  <from>
                    <xdr:col>4</xdr:col>
                    <xdr:colOff>228600</xdr:colOff>
                    <xdr:row>11</xdr:row>
                    <xdr:rowOff>76200</xdr:rowOff>
                  </from>
                  <to>
                    <xdr:col>4</xdr:col>
                    <xdr:colOff>466725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Check Box 12">
              <controlPr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47625</xdr:rowOff>
                  </from>
                  <to>
                    <xdr:col>4</xdr:col>
                    <xdr:colOff>466725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Check Box 13">
              <controlPr defaultSize="0" autoFill="0" autoLine="0" autoPict="0">
                <anchor moveWithCells="1">
                  <from>
                    <xdr:col>5</xdr:col>
                    <xdr:colOff>228600</xdr:colOff>
                    <xdr:row>7</xdr:row>
                    <xdr:rowOff>66675</xdr:rowOff>
                  </from>
                  <to>
                    <xdr:col>5</xdr:col>
                    <xdr:colOff>466725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8</xdr:row>
                    <xdr:rowOff>66675</xdr:rowOff>
                  </from>
                  <to>
                    <xdr:col>5</xdr:col>
                    <xdr:colOff>466725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Check Box 15">
              <controlPr defaultSize="0" autoFill="0" autoLine="0" autoPict="0">
                <anchor moveWithCells="1">
                  <from>
                    <xdr:col>5</xdr:col>
                    <xdr:colOff>228600</xdr:colOff>
                    <xdr:row>9</xdr:row>
                    <xdr:rowOff>66675</xdr:rowOff>
                  </from>
                  <to>
                    <xdr:col>5</xdr:col>
                    <xdr:colOff>466725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Check Box 16">
              <controlPr defaultSize="0" autoFill="0" autoLine="0" autoPict="0">
                <anchor moveWithCells="1">
                  <from>
                    <xdr:col>5</xdr:col>
                    <xdr:colOff>228600</xdr:colOff>
                    <xdr:row>10</xdr:row>
                    <xdr:rowOff>66675</xdr:rowOff>
                  </from>
                  <to>
                    <xdr:col>5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>
                <anchor moveWithCells="1">
                  <from>
                    <xdr:col>5</xdr:col>
                    <xdr:colOff>228600</xdr:colOff>
                    <xdr:row>11</xdr:row>
                    <xdr:rowOff>76200</xdr:rowOff>
                  </from>
                  <to>
                    <xdr:col>5</xdr:col>
                    <xdr:colOff>466725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47625</xdr:rowOff>
                  </from>
                  <to>
                    <xdr:col>5</xdr:col>
                    <xdr:colOff>466725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66675</xdr:rowOff>
                  </from>
                  <to>
                    <xdr:col>6</xdr:col>
                    <xdr:colOff>466725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>
                <anchor moveWithCells="1">
                  <from>
                    <xdr:col>6</xdr:col>
                    <xdr:colOff>219075</xdr:colOff>
                    <xdr:row>8</xdr:row>
                    <xdr:rowOff>66675</xdr:rowOff>
                  </from>
                  <to>
                    <xdr:col>6</xdr:col>
                    <xdr:colOff>466725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>
                <anchor moveWithCells="1">
                  <from>
                    <xdr:col>6</xdr:col>
                    <xdr:colOff>219075</xdr:colOff>
                    <xdr:row>9</xdr:row>
                    <xdr:rowOff>66675</xdr:rowOff>
                  </from>
                  <to>
                    <xdr:col>6</xdr:col>
                    <xdr:colOff>466725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Check Box 22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66675</xdr:rowOff>
                  </from>
                  <to>
                    <xdr:col>6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Check Box 23">
              <controlPr defaultSize="0" autoFill="0" autoLine="0" autoPict="0">
                <anchor moveWithCells="1">
                  <from>
                    <xdr:col>6</xdr:col>
                    <xdr:colOff>219075</xdr:colOff>
                    <xdr:row>11</xdr:row>
                    <xdr:rowOff>76200</xdr:rowOff>
                  </from>
                  <to>
                    <xdr:col>6</xdr:col>
                    <xdr:colOff>466725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Check Box 24">
              <controlPr defaultSize="0" autoFill="0" autoLine="0" autoPict="0">
                <anchor moveWithCells="1">
                  <from>
                    <xdr:col>6</xdr:col>
                    <xdr:colOff>219075</xdr:colOff>
                    <xdr:row>12</xdr:row>
                    <xdr:rowOff>47625</xdr:rowOff>
                  </from>
                  <to>
                    <xdr:col>6</xdr:col>
                    <xdr:colOff>466725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Check Box 25">
              <controlPr defaultSize="0" autoFill="0" autoLine="0" autoPict="0">
                <anchor moveWithCells="1">
                  <from>
                    <xdr:col>3</xdr:col>
                    <xdr:colOff>238125</xdr:colOff>
                    <xdr:row>5</xdr:row>
                    <xdr:rowOff>66675</xdr:rowOff>
                  </from>
                  <to>
                    <xdr:col>3</xdr:col>
                    <xdr:colOff>485775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1" name="Check Box 26">
              <controlPr defaultSize="0" autoFill="0" autoLine="0" autoPict="0">
                <anchor moveWithCells="1">
                  <from>
                    <xdr:col>4</xdr:col>
                    <xdr:colOff>276225</xdr:colOff>
                    <xdr:row>5</xdr:row>
                    <xdr:rowOff>66675</xdr:rowOff>
                  </from>
                  <to>
                    <xdr:col>4</xdr:col>
                    <xdr:colOff>523875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2" name="Check Box 27">
              <controlPr defaultSize="0" autoFill="0" autoLine="0" autoPict="0">
                <anchor moveWithCells="1">
                  <from>
                    <xdr:col>5</xdr:col>
                    <xdr:colOff>266700</xdr:colOff>
                    <xdr:row>5</xdr:row>
                    <xdr:rowOff>66675</xdr:rowOff>
                  </from>
                  <to>
                    <xdr:col>5</xdr:col>
                    <xdr:colOff>523875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3" name="Check Box 28">
              <controlPr defaultSize="0" autoFill="0" autoLine="0" autoPict="0">
                <anchor moveWithCells="1">
                  <from>
                    <xdr:col>6</xdr:col>
                    <xdr:colOff>257175</xdr:colOff>
                    <xdr:row>5</xdr:row>
                    <xdr:rowOff>66675</xdr:rowOff>
                  </from>
                  <to>
                    <xdr:col>6</xdr:col>
                    <xdr:colOff>504825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4" name="Check Box 29">
              <controlPr defaultSize="0" autoFill="0" autoLine="0" autoPict="0">
                <anchor moveWithCells="1">
                  <from>
                    <xdr:col>3</xdr:col>
                    <xdr:colOff>238125</xdr:colOff>
                    <xdr:row>13</xdr:row>
                    <xdr:rowOff>66675</xdr:rowOff>
                  </from>
                  <to>
                    <xdr:col>3</xdr:col>
                    <xdr:colOff>485775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5" name="Check Box 30">
              <controlPr defaultSize="0" autoFill="0" autoLine="0" autoPict="0">
                <anchor moveWithCells="1">
                  <from>
                    <xdr:col>3</xdr:col>
                    <xdr:colOff>238125</xdr:colOff>
                    <xdr:row>14</xdr:row>
                    <xdr:rowOff>76200</xdr:rowOff>
                  </from>
                  <to>
                    <xdr:col>3</xdr:col>
                    <xdr:colOff>485775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6" name="Check Box 31">
              <controlPr defaultSize="0" autoFill="0" autoLine="0" autoPict="0">
                <anchor moveWithCells="1">
                  <from>
                    <xdr:col>3</xdr:col>
                    <xdr:colOff>238125</xdr:colOff>
                    <xdr:row>15</xdr:row>
                    <xdr:rowOff>66675</xdr:rowOff>
                  </from>
                  <to>
                    <xdr:col>3</xdr:col>
                    <xdr:colOff>485775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7" name="Check Box 32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66675</xdr:rowOff>
                  </from>
                  <to>
                    <xdr:col>4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8" name="Check Box 33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76200</xdr:rowOff>
                  </from>
                  <to>
                    <xdr:col>4</xdr:col>
                    <xdr:colOff>466725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9" name="Check Box 34">
              <controlPr defaultSize="0" autoFill="0" autoLine="0" autoPict="0">
                <anchor moveWithCells="1">
                  <from>
                    <xdr:col>4</xdr:col>
                    <xdr:colOff>228600</xdr:colOff>
                    <xdr:row>15</xdr:row>
                    <xdr:rowOff>47625</xdr:rowOff>
                  </from>
                  <to>
                    <xdr:col>4</xdr:col>
                    <xdr:colOff>466725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0" name="Check Box 35">
              <controlPr defaultSize="0" autoFill="0" autoLine="0" autoPict="0">
                <anchor moveWithCells="1">
                  <from>
                    <xdr:col>5</xdr:col>
                    <xdr:colOff>228600</xdr:colOff>
                    <xdr:row>13</xdr:row>
                    <xdr:rowOff>66675</xdr:rowOff>
                  </from>
                  <to>
                    <xdr:col>5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1" name="Check Box 36">
              <controlPr defaultSize="0" autoFill="0" autoLine="0" autoPict="0">
                <anchor moveWithCells="1">
                  <from>
                    <xdr:col>5</xdr:col>
                    <xdr:colOff>228600</xdr:colOff>
                    <xdr:row>14</xdr:row>
                    <xdr:rowOff>76200</xdr:rowOff>
                  </from>
                  <to>
                    <xdr:col>5</xdr:col>
                    <xdr:colOff>466725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2" name="Check Box 37">
              <controlPr defaultSize="0" autoFill="0" autoLine="0" autoPict="0">
                <anchor moveWithCells="1">
                  <from>
                    <xdr:col>5</xdr:col>
                    <xdr:colOff>228600</xdr:colOff>
                    <xdr:row>15</xdr:row>
                    <xdr:rowOff>47625</xdr:rowOff>
                  </from>
                  <to>
                    <xdr:col>5</xdr:col>
                    <xdr:colOff>466725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3" name="Check Box 38">
              <controlPr defaultSize="0" autoFill="0" autoLine="0" autoPict="0">
                <anchor moveWithCells="1">
                  <from>
                    <xdr:col>6</xdr:col>
                    <xdr:colOff>219075</xdr:colOff>
                    <xdr:row>13</xdr:row>
                    <xdr:rowOff>66675</xdr:rowOff>
                  </from>
                  <to>
                    <xdr:col>6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4" name="Check Box 39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76200</xdr:rowOff>
                  </from>
                  <to>
                    <xdr:col>6</xdr:col>
                    <xdr:colOff>466725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5" name="Check Box 40">
              <controlPr defaultSize="0" autoFill="0" autoLine="0" autoPict="0">
                <anchor moveWithCells="1">
                  <from>
                    <xdr:col>6</xdr:col>
                    <xdr:colOff>219075</xdr:colOff>
                    <xdr:row>15</xdr:row>
                    <xdr:rowOff>47625</xdr:rowOff>
                  </from>
                  <to>
                    <xdr:col>6</xdr:col>
                    <xdr:colOff>466725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6" name="Check Box 41">
              <controlPr defaultSize="0" autoFill="0" autoLine="0" autoPict="0">
                <anchor moveWithCells="1">
                  <from>
                    <xdr:col>3</xdr:col>
                    <xdr:colOff>238125</xdr:colOff>
                    <xdr:row>16</xdr:row>
                    <xdr:rowOff>66675</xdr:rowOff>
                  </from>
                  <to>
                    <xdr:col>3</xdr:col>
                    <xdr:colOff>485775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7" name="Check Box 42">
              <controlPr defaultSize="0" autoFill="0" autoLine="0" autoPict="0">
                <anchor moveWithCells="1">
                  <from>
                    <xdr:col>3</xdr:col>
                    <xdr:colOff>238125</xdr:colOff>
                    <xdr:row>17</xdr:row>
                    <xdr:rowOff>76200</xdr:rowOff>
                  </from>
                  <to>
                    <xdr:col>3</xdr:col>
                    <xdr:colOff>485775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8" name="Check Box 43">
              <controlPr defaultSize="0" autoFill="0" autoLine="0" autoPict="0">
                <anchor moveWithCells="1">
                  <from>
                    <xdr:col>3</xdr:col>
                    <xdr:colOff>238125</xdr:colOff>
                    <xdr:row>18</xdr:row>
                    <xdr:rowOff>66675</xdr:rowOff>
                  </from>
                  <to>
                    <xdr:col>3</xdr:col>
                    <xdr:colOff>485775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9" name="Check Box 44">
              <controlPr defaultSize="0" autoFill="0" autoLine="0" autoPict="0">
                <anchor moveWithCells="1">
                  <from>
                    <xdr:col>4</xdr:col>
                    <xdr:colOff>228600</xdr:colOff>
                    <xdr:row>16</xdr:row>
                    <xdr:rowOff>66675</xdr:rowOff>
                  </from>
                  <to>
                    <xdr:col>4</xdr:col>
                    <xdr:colOff>466725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0" name="Check Box 45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76200</xdr:rowOff>
                  </from>
                  <to>
                    <xdr:col>4</xdr:col>
                    <xdr:colOff>466725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1" name="Check Box 46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47625</xdr:rowOff>
                  </from>
                  <to>
                    <xdr:col>4</xdr:col>
                    <xdr:colOff>466725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2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16</xdr:row>
                    <xdr:rowOff>66675</xdr:rowOff>
                  </from>
                  <to>
                    <xdr:col>5</xdr:col>
                    <xdr:colOff>466725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3" name="Check Box 48">
              <controlPr defaultSize="0" autoFill="0" autoLine="0" autoPict="0">
                <anchor moveWithCells="1">
                  <from>
                    <xdr:col>5</xdr:col>
                    <xdr:colOff>228600</xdr:colOff>
                    <xdr:row>17</xdr:row>
                    <xdr:rowOff>76200</xdr:rowOff>
                  </from>
                  <to>
                    <xdr:col>5</xdr:col>
                    <xdr:colOff>466725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4" name="Check Box 49">
              <controlPr defaultSize="0" autoFill="0" autoLine="0" autoPict="0">
                <anchor moveWithCells="1">
                  <from>
                    <xdr:col>5</xdr:col>
                    <xdr:colOff>228600</xdr:colOff>
                    <xdr:row>18</xdr:row>
                    <xdr:rowOff>47625</xdr:rowOff>
                  </from>
                  <to>
                    <xdr:col>5</xdr:col>
                    <xdr:colOff>466725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5" name="Check Box 50">
              <controlPr defaultSize="0" autoFill="0" autoLine="0" autoPict="0">
                <anchor moveWithCells="1">
                  <from>
                    <xdr:col>6</xdr:col>
                    <xdr:colOff>219075</xdr:colOff>
                    <xdr:row>16</xdr:row>
                    <xdr:rowOff>66675</xdr:rowOff>
                  </from>
                  <to>
                    <xdr:col>6</xdr:col>
                    <xdr:colOff>466725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6" name="Check Box 51">
              <controlPr defaultSize="0" autoFill="0" autoLine="0" autoPict="0">
                <anchor moveWithCells="1">
                  <from>
                    <xdr:col>6</xdr:col>
                    <xdr:colOff>219075</xdr:colOff>
                    <xdr:row>17</xdr:row>
                    <xdr:rowOff>76200</xdr:rowOff>
                  </from>
                  <to>
                    <xdr:col>6</xdr:col>
                    <xdr:colOff>466725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7" name="Check Box 52">
              <controlPr defaultSize="0" autoFill="0" autoLine="0" autoPict="0">
                <anchor moveWithCells="1">
                  <from>
                    <xdr:col>6</xdr:col>
                    <xdr:colOff>219075</xdr:colOff>
                    <xdr:row>18</xdr:row>
                    <xdr:rowOff>47625</xdr:rowOff>
                  </from>
                  <to>
                    <xdr:col>6</xdr:col>
                    <xdr:colOff>466725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8" name="Check Box 53">
              <controlPr defaultSize="0" autoFill="0" autoLine="0" autoPict="0">
                <anchor moveWithCells="1">
                  <from>
                    <xdr:col>3</xdr:col>
                    <xdr:colOff>238125</xdr:colOff>
                    <xdr:row>19</xdr:row>
                    <xdr:rowOff>76200</xdr:rowOff>
                  </from>
                  <to>
                    <xdr:col>3</xdr:col>
                    <xdr:colOff>485775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9" name="Check Box 54">
              <controlPr defaultSize="0" autoFill="0" autoLine="0" autoPict="0">
                <anchor moveWithCells="1">
                  <from>
                    <xdr:col>3</xdr:col>
                    <xdr:colOff>238125</xdr:colOff>
                    <xdr:row>20</xdr:row>
                    <xdr:rowOff>66675</xdr:rowOff>
                  </from>
                  <to>
                    <xdr:col>3</xdr:col>
                    <xdr:colOff>485775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60" name="Check Box 55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76200</xdr:rowOff>
                  </from>
                  <to>
                    <xdr:col>4</xdr:col>
                    <xdr:colOff>466725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1" name="Check Box 56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47625</xdr:rowOff>
                  </from>
                  <to>
                    <xdr:col>4</xdr:col>
                    <xdr:colOff>466725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2" name="Check Box 57">
              <controlPr defaultSize="0" autoFill="0" autoLine="0" autoPict="0">
                <anchor moveWithCells="1">
                  <from>
                    <xdr:col>5</xdr:col>
                    <xdr:colOff>228600</xdr:colOff>
                    <xdr:row>19</xdr:row>
                    <xdr:rowOff>76200</xdr:rowOff>
                  </from>
                  <to>
                    <xdr:col>5</xdr:col>
                    <xdr:colOff>466725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3" name="Check Box 58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47625</xdr:rowOff>
                  </from>
                  <to>
                    <xdr:col>5</xdr:col>
                    <xdr:colOff>466725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4" name="Check Box 59">
              <controlPr defaultSize="0" autoFill="0" autoLine="0" autoPict="0">
                <anchor moveWithCells="1">
                  <from>
                    <xdr:col>6</xdr:col>
                    <xdr:colOff>219075</xdr:colOff>
                    <xdr:row>19</xdr:row>
                    <xdr:rowOff>76200</xdr:rowOff>
                  </from>
                  <to>
                    <xdr:col>6</xdr:col>
                    <xdr:colOff>466725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5" name="Check Box 60">
              <controlPr defaultSize="0" autoFill="0" autoLine="0" autoPict="0">
                <anchor moveWithCells="1">
                  <from>
                    <xdr:col>6</xdr:col>
                    <xdr:colOff>219075</xdr:colOff>
                    <xdr:row>20</xdr:row>
                    <xdr:rowOff>47625</xdr:rowOff>
                  </from>
                  <to>
                    <xdr:col>6</xdr:col>
                    <xdr:colOff>466725</xdr:colOff>
                    <xdr:row>20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7" sqref="B7"/>
    </sheetView>
  </sheetViews>
  <sheetFormatPr defaultColWidth="8.85546875" defaultRowHeight="15" x14ac:dyDescent="0.25"/>
  <cols>
    <col min="1" max="1" width="34.28515625" customWidth="1"/>
  </cols>
  <sheetData>
    <row r="1" spans="1:2" x14ac:dyDescent="0.25">
      <c r="A1" t="s">
        <v>40</v>
      </c>
      <c r="B1" s="5" t="s">
        <v>10</v>
      </c>
    </row>
    <row r="3" spans="1:2" x14ac:dyDescent="0.25">
      <c r="A3" t="s">
        <v>11</v>
      </c>
      <c r="B3" s="6">
        <v>0.64</v>
      </c>
    </row>
    <row r="4" spans="1:2" x14ac:dyDescent="0.25">
      <c r="A4" t="s">
        <v>12</v>
      </c>
      <c r="B4" s="7">
        <v>24.35</v>
      </c>
    </row>
    <row r="5" spans="1:2" x14ac:dyDescent="0.25">
      <c r="A5" t="s">
        <v>13</v>
      </c>
      <c r="B5" s="7">
        <v>24.65</v>
      </c>
    </row>
    <row r="6" spans="1:2" x14ac:dyDescent="0.25">
      <c r="A6" t="s">
        <v>14</v>
      </c>
      <c r="B6" s="7">
        <v>60.45</v>
      </c>
    </row>
    <row r="7" spans="1:2" x14ac:dyDescent="0.25">
      <c r="A7" t="s">
        <v>15</v>
      </c>
      <c r="B7" s="8">
        <v>17.3</v>
      </c>
    </row>
    <row r="8" spans="1:2" x14ac:dyDescent="0.25">
      <c r="B8" s="7">
        <f>SUM(B4:B7)</f>
        <v>126.75</v>
      </c>
    </row>
  </sheetData>
  <hyperlinks>
    <hyperlink ref="B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D20" sqref="D20"/>
    </sheetView>
  </sheetViews>
  <sheetFormatPr defaultColWidth="8.85546875" defaultRowHeight="15" x14ac:dyDescent="0.25"/>
  <sheetData>
    <row r="1" spans="1:5" x14ac:dyDescent="0.25">
      <c r="B1" t="s">
        <v>12</v>
      </c>
      <c r="C1" t="s">
        <v>13</v>
      </c>
      <c r="D1" t="s">
        <v>14</v>
      </c>
      <c r="E1" t="s">
        <v>22</v>
      </c>
    </row>
    <row r="2" spans="1:5" x14ac:dyDescent="0.25">
      <c r="A2" t="s">
        <v>24</v>
      </c>
      <c r="B2" t="b">
        <v>0</v>
      </c>
      <c r="C2" t="b">
        <v>0</v>
      </c>
      <c r="D2" t="b">
        <v>0</v>
      </c>
      <c r="E2" t="b">
        <v>0</v>
      </c>
    </row>
    <row r="3" spans="1:5" x14ac:dyDescent="0.25">
      <c r="A3" t="s">
        <v>16</v>
      </c>
      <c r="B3" t="b">
        <v>0</v>
      </c>
      <c r="C3" t="b">
        <v>0</v>
      </c>
      <c r="D3" t="b">
        <v>0</v>
      </c>
      <c r="E3" t="b">
        <v>0</v>
      </c>
    </row>
    <row r="4" spans="1:5" x14ac:dyDescent="0.25">
      <c r="A4" t="s">
        <v>17</v>
      </c>
      <c r="B4" t="b">
        <v>0</v>
      </c>
      <c r="C4" t="b">
        <v>0</v>
      </c>
      <c r="D4" t="b">
        <v>0</v>
      </c>
      <c r="E4" t="b">
        <v>0</v>
      </c>
    </row>
    <row r="5" spans="1:5" x14ac:dyDescent="0.25">
      <c r="A5" t="s">
        <v>18</v>
      </c>
      <c r="B5" t="b">
        <v>0</v>
      </c>
      <c r="C5" t="b">
        <v>0</v>
      </c>
      <c r="D5" t="b">
        <v>0</v>
      </c>
      <c r="E5" t="b">
        <v>0</v>
      </c>
    </row>
    <row r="6" spans="1:5" x14ac:dyDescent="0.25">
      <c r="A6" t="s">
        <v>19</v>
      </c>
      <c r="B6" t="b">
        <v>0</v>
      </c>
      <c r="C6" t="b">
        <v>0</v>
      </c>
      <c r="D6" t="b">
        <v>0</v>
      </c>
      <c r="E6" t="b">
        <v>0</v>
      </c>
    </row>
    <row r="7" spans="1:5" x14ac:dyDescent="0.25">
      <c r="A7" t="s">
        <v>20</v>
      </c>
      <c r="B7" t="b">
        <v>0</v>
      </c>
      <c r="C7" t="b">
        <v>0</v>
      </c>
      <c r="D7" t="b">
        <v>0</v>
      </c>
      <c r="E7" t="b">
        <v>0</v>
      </c>
    </row>
    <row r="8" spans="1:5" x14ac:dyDescent="0.25">
      <c r="A8" t="s">
        <v>21</v>
      </c>
      <c r="B8" t="b">
        <v>0</v>
      </c>
      <c r="C8" t="b">
        <v>0</v>
      </c>
      <c r="D8" t="b">
        <v>0</v>
      </c>
      <c r="E8" t="b">
        <v>0</v>
      </c>
    </row>
    <row r="9" spans="1:5" x14ac:dyDescent="0.25">
      <c r="A9" t="s">
        <v>31</v>
      </c>
      <c r="B9" t="b">
        <v>0</v>
      </c>
      <c r="C9" t="b">
        <v>0</v>
      </c>
      <c r="D9" t="b">
        <v>0</v>
      </c>
      <c r="E9" t="b">
        <v>0</v>
      </c>
    </row>
    <row r="10" spans="1:5" x14ac:dyDescent="0.25">
      <c r="A10" t="s">
        <v>32</v>
      </c>
      <c r="B10" t="b">
        <v>0</v>
      </c>
      <c r="C10" t="b">
        <v>0</v>
      </c>
      <c r="D10" t="b">
        <v>0</v>
      </c>
      <c r="E10" t="b">
        <v>0</v>
      </c>
    </row>
    <row r="11" spans="1:5" x14ac:dyDescent="0.25">
      <c r="A11" t="s">
        <v>33</v>
      </c>
      <c r="B11" t="b">
        <v>0</v>
      </c>
      <c r="C11" t="b">
        <v>0</v>
      </c>
      <c r="D11" t="b">
        <v>0</v>
      </c>
      <c r="E11" t="b">
        <v>0</v>
      </c>
    </row>
    <row r="12" spans="1:5" x14ac:dyDescent="0.25">
      <c r="A12" t="s">
        <v>35</v>
      </c>
      <c r="B12" t="b">
        <v>0</v>
      </c>
      <c r="C12" t="b">
        <v>0</v>
      </c>
      <c r="D12" t="b">
        <v>0</v>
      </c>
      <c r="E12" t="b">
        <v>0</v>
      </c>
    </row>
    <row r="13" spans="1:5" x14ac:dyDescent="0.25">
      <c r="A13" t="s">
        <v>36</v>
      </c>
      <c r="B13" t="b">
        <v>0</v>
      </c>
      <c r="C13" t="b">
        <v>0</v>
      </c>
      <c r="D13" t="b">
        <v>0</v>
      </c>
      <c r="E13" t="b">
        <v>0</v>
      </c>
    </row>
    <row r="14" spans="1:5" x14ac:dyDescent="0.25">
      <c r="A14" t="s">
        <v>37</v>
      </c>
      <c r="B14" t="b">
        <v>0</v>
      </c>
      <c r="C14" t="b">
        <v>0</v>
      </c>
      <c r="D14" t="b">
        <v>0</v>
      </c>
      <c r="E14" t="b">
        <v>0</v>
      </c>
    </row>
    <row r="15" spans="1:5" x14ac:dyDescent="0.25">
      <c r="A15" t="s">
        <v>38</v>
      </c>
      <c r="B15" t="b">
        <v>0</v>
      </c>
      <c r="C15" t="b">
        <v>0</v>
      </c>
      <c r="D15" t="b">
        <v>0</v>
      </c>
      <c r="E15" t="b">
        <v>0</v>
      </c>
    </row>
    <row r="16" spans="1:5" x14ac:dyDescent="0.25">
      <c r="A16" t="s">
        <v>39</v>
      </c>
      <c r="B16" t="b">
        <v>0</v>
      </c>
      <c r="C16" t="b">
        <v>0</v>
      </c>
      <c r="D16" t="b">
        <v>0</v>
      </c>
      <c r="E16" t="b">
        <v>0</v>
      </c>
    </row>
  </sheetData>
  <phoneticPr fontId="8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</vt:lpstr>
      <vt:lpstr>Rates</vt:lpstr>
      <vt:lpstr>Format Control</vt:lpstr>
      <vt:lpstr>Expense!Print_Area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Jones</dc:creator>
  <cp:lastModifiedBy>Anna Chau</cp:lastModifiedBy>
  <cp:lastPrinted>2023-09-12T22:18:46Z</cp:lastPrinted>
  <dcterms:created xsi:type="dcterms:W3CDTF">2019-02-11T18:48:32Z</dcterms:created>
  <dcterms:modified xsi:type="dcterms:W3CDTF">2024-05-01T15:23:19Z</dcterms:modified>
</cp:coreProperties>
</file>